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<sst xmlns="http://schemas.openxmlformats.org/spreadsheetml/2006/main" count="35" uniqueCount="33">
  <si>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Maschi</t>
  </si>
  <si>
    <t>Femmine</t>
  </si>
  <si>
    <t>Fonte: Il Censimento Generale della Popolazione e delle Industrie - 1 Dicembre 1921 - Stampato nel 1923 - Industrie Grafiche Longo e Zoppelli
Scansione dati ed acquisizione: Ufficio Statistica del Comune di Treviso</t>
  </si>
  <si>
    <t>Numero abitanti</t>
  </si>
  <si>
    <t>%</t>
  </si>
  <si>
    <t>Indicazione delle industrie e delle professioni</t>
  </si>
  <si>
    <t>Agricoltura</t>
  </si>
  <si>
    <t>Industria mineraria</t>
  </si>
  <si>
    <t>Industria del legno</t>
  </si>
  <si>
    <t>Industria cereali</t>
  </si>
  <si>
    <t>Industria prodotti animali</t>
  </si>
  <si>
    <t>Industria spoglie animali</t>
  </si>
  <si>
    <t>Industria della carta</t>
  </si>
  <si>
    <t>Industria chimica</t>
  </si>
  <si>
    <t>Industria metallurgica</t>
  </si>
  <si>
    <t>Industria pietre e terre</t>
  </si>
  <si>
    <t>Industria vetraria e ceramica</t>
  </si>
  <si>
    <t>Industria edilizia</t>
  </si>
  <si>
    <t>Industria tessile</t>
  </si>
  <si>
    <t>Industria del vestiario ed abbigliamento</t>
  </si>
  <si>
    <t>Industria poligrafica</t>
  </si>
  <si>
    <t>Industria dei trasporti</t>
  </si>
  <si>
    <t>Industria alberghiera, caffè, bar, ecc</t>
  </si>
  <si>
    <t>Professioni e servizi vari</t>
  </si>
  <si>
    <t>Dipendenti di pubbliche Amministrazioni</t>
  </si>
  <si>
    <t>Ecclesiastici</t>
  </si>
  <si>
    <t>R. Esercito</t>
  </si>
  <si>
    <t>Condizioni varie e casalinghe</t>
  </si>
  <si>
    <t>Totale abitanti che denunciarono la professione</t>
  </si>
  <si>
    <t>Totale abitanti che non denunciarono la professione</t>
  </si>
  <si>
    <t>Abitanti di età inferiore a 10 anni non obbligati a denuncia</t>
  </si>
  <si>
    <t>TOTALE GENERALE ABITANTI</t>
  </si>
  <si>
    <t>Suddivisione degli abitanti residenti secondo le industrie, le professioni e condizioni esercitate e relativa percentuale - Censimento 1921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</si>
</sst>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[$-410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3" borderId="0" xfId="0" applyFill="1" applyAlignment="1">
      <alignment/>
    </xf>
    <xf numFmtId="0" fontId="0" fillId="13" borderId="10" xfId="0" applyFill="1" applyBorder="1" applyAlignment="1">
      <alignment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10" fontId="0" fillId="10" borderId="10" xfId="50" applyNumberFormat="1" applyFont="1" applyFill="1" applyBorder="1" applyAlignment="1">
      <alignment/>
    </xf>
    <xf numFmtId="10" fontId="0" fillId="13" borderId="10" xfId="5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4" xfId="0" applyFont="1" applyFill="1" applyBorder="1" applyAlignment="1">
      <alignment horizontal="center" wrapText="1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A1" sqref="A1:E1"/>
    </sheetView>
  </sheetViews>
  <sheetFormatPr defaultColWidth="9.8515625" defaultRowHeight="15"/>
  <cols>
    <col min="1" max="1" width="53.57421875" style="0" bestFit="1" customWidth="1"/>
    <col min="2" max="2" width="9.28125" style="1" customWidth="1"/>
    <col min="3" max="3" width="9.8515625" style="1" customWidth="1"/>
    <col min="4" max="4" width="9.140625" style="0" customWidth="1"/>
  </cols>
  <sheetData>
    <row r="1" spans="1:6" s="5" customFormat="1" ht="39" customHeight="1">
      <c r="A1" s="14" t="s">
        <v>32</v>
      </c>
      <c r="B1" s="14"/>
      <c r="C1" s="14"/>
      <c r="D1" s="14"/>
      <c r="E1" s="14"/>
      <c r="F1" s="13"/>
    </row>
    <row r="2" spans="1:5" s="1" customFormat="1" ht="15" customHeight="1">
      <c r="A2" s="9" t="s">
        <v>5</v>
      </c>
      <c r="B2" s="2" t="s">
        <v>0</v>
      </c>
      <c r="C2" s="2"/>
      <c r="D2" s="15" t="s">
        <v>1</v>
      </c>
      <c r="E2" s="15"/>
    </row>
    <row r="3" spans="1:5" ht="60">
      <c r="A3" s="10"/>
      <c r="B3" s="2" t="s">
        <v>3</v>
      </c>
      <c r="C3" s="2" t="s">
        <v>4</v>
      </c>
      <c r="D3" s="2" t="s">
        <v>3</v>
      </c>
      <c r="E3" s="2" t="s">
        <v>4</v>
      </c>
    </row>
    <row r="4" spans="1:5" s="1" customFormat="1" ht="15">
      <c r="A4" s="4" t="s">
        <v>6</v>
      </c>
      <c r="B4" s="4">
        <v>3376</v>
      </c>
      <c r="C4" s="11">
        <f>B4/$B$29</f>
        <v>0.14096033402922756</v>
      </c>
      <c r="D4" s="4">
        <v>272</v>
      </c>
      <c r="E4" s="11">
        <f>D4/$D$29</f>
        <v>0.011840501480062686</v>
      </c>
    </row>
    <row r="5" spans="1:5" s="1" customFormat="1" ht="15">
      <c r="A5" s="3" t="s">
        <v>7</v>
      </c>
      <c r="B5" s="3">
        <v>2</v>
      </c>
      <c r="C5" s="12">
        <f aca="true" t="shared" si="0" ref="C5:C28">B5/$B$29</f>
        <v>8.350730688935282E-05</v>
      </c>
      <c r="D5" s="3"/>
      <c r="E5" s="12">
        <f aca="true" t="shared" si="1" ref="E5:E28">D5/$D$29</f>
        <v>0</v>
      </c>
    </row>
    <row r="6" spans="1:5" s="1" customFormat="1" ht="15">
      <c r="A6" s="4" t="s">
        <v>8</v>
      </c>
      <c r="B6" s="4">
        <v>921</v>
      </c>
      <c r="C6" s="11">
        <f t="shared" si="0"/>
        <v>0.038455114822546974</v>
      </c>
      <c r="D6" s="4">
        <v>4</v>
      </c>
      <c r="E6" s="11">
        <f t="shared" si="1"/>
        <v>0.00017412502176562773</v>
      </c>
    </row>
    <row r="7" spans="1:5" s="1" customFormat="1" ht="15">
      <c r="A7" s="3" t="s">
        <v>9</v>
      </c>
      <c r="B7" s="3">
        <v>478</v>
      </c>
      <c r="C7" s="12">
        <f t="shared" si="0"/>
        <v>0.019958246346555325</v>
      </c>
      <c r="D7" s="3">
        <v>105</v>
      </c>
      <c r="E7" s="12">
        <f t="shared" si="1"/>
        <v>0.004570781821347728</v>
      </c>
    </row>
    <row r="8" spans="1:5" s="1" customFormat="1" ht="15">
      <c r="A8" s="4" t="s">
        <v>10</v>
      </c>
      <c r="B8" s="4">
        <v>317</v>
      </c>
      <c r="C8" s="11">
        <f t="shared" si="0"/>
        <v>0.013235908141962422</v>
      </c>
      <c r="D8" s="4">
        <v>29</v>
      </c>
      <c r="E8" s="11">
        <f t="shared" si="1"/>
        <v>0.001262406407800801</v>
      </c>
    </row>
    <row r="9" spans="1:5" s="1" customFormat="1" ht="15">
      <c r="A9" s="3" t="s">
        <v>11</v>
      </c>
      <c r="B9" s="3">
        <v>332</v>
      </c>
      <c r="C9" s="12">
        <f t="shared" si="0"/>
        <v>0.013862212943632568</v>
      </c>
      <c r="D9" s="3">
        <v>57</v>
      </c>
      <c r="E9" s="12">
        <f t="shared" si="1"/>
        <v>0.002481281560160195</v>
      </c>
    </row>
    <row r="10" spans="1:5" s="1" customFormat="1" ht="15">
      <c r="A10" s="4" t="s">
        <v>12</v>
      </c>
      <c r="B10" s="4">
        <v>90</v>
      </c>
      <c r="C10" s="11">
        <f t="shared" si="0"/>
        <v>0.0037578288100208767</v>
      </c>
      <c r="D10" s="4">
        <v>29</v>
      </c>
      <c r="E10" s="11">
        <f t="shared" si="1"/>
        <v>0.001262406407800801</v>
      </c>
    </row>
    <row r="11" spans="1:5" s="1" customFormat="1" ht="15">
      <c r="A11" s="3" t="s">
        <v>13</v>
      </c>
      <c r="B11" s="3">
        <v>73</v>
      </c>
      <c r="C11" s="12">
        <f t="shared" si="0"/>
        <v>0.003048016701461378</v>
      </c>
      <c r="D11" s="3">
        <v>9</v>
      </c>
      <c r="E11" s="12">
        <f t="shared" si="1"/>
        <v>0.0003917812989726624</v>
      </c>
    </row>
    <row r="12" spans="1:5" s="1" customFormat="1" ht="15">
      <c r="A12" s="4" t="s">
        <v>14</v>
      </c>
      <c r="B12" s="4">
        <v>1445</v>
      </c>
      <c r="C12" s="11">
        <f t="shared" si="0"/>
        <v>0.060334029227557415</v>
      </c>
      <c r="D12" s="4">
        <v>3</v>
      </c>
      <c r="E12" s="11">
        <f t="shared" si="1"/>
        <v>0.0001305937663242208</v>
      </c>
    </row>
    <row r="13" spans="1:5" s="1" customFormat="1" ht="15">
      <c r="A13" s="3" t="s">
        <v>15</v>
      </c>
      <c r="B13" s="3">
        <v>203</v>
      </c>
      <c r="C13" s="12">
        <f t="shared" si="0"/>
        <v>0.00847599164926931</v>
      </c>
      <c r="D13" s="3">
        <v>17</v>
      </c>
      <c r="E13" s="12">
        <f t="shared" si="1"/>
        <v>0.0007400313425039178</v>
      </c>
    </row>
    <row r="14" spans="1:5" s="1" customFormat="1" ht="15">
      <c r="A14" s="4" t="s">
        <v>16</v>
      </c>
      <c r="B14" s="4">
        <v>37</v>
      </c>
      <c r="C14" s="11">
        <f t="shared" si="0"/>
        <v>0.001544885177453027</v>
      </c>
      <c r="D14" s="4">
        <v>3</v>
      </c>
      <c r="E14" s="11">
        <f t="shared" si="1"/>
        <v>0.0001305937663242208</v>
      </c>
    </row>
    <row r="15" spans="1:5" s="1" customFormat="1" ht="15">
      <c r="A15" s="3" t="s">
        <v>17</v>
      </c>
      <c r="B15" s="3">
        <v>784</v>
      </c>
      <c r="C15" s="12">
        <f t="shared" si="0"/>
        <v>0.032734864300626304</v>
      </c>
      <c r="D15" s="3">
        <v>5</v>
      </c>
      <c r="E15" s="12">
        <f t="shared" si="1"/>
        <v>0.00021765627720703466</v>
      </c>
    </row>
    <row r="16" spans="1:5" s="1" customFormat="1" ht="15">
      <c r="A16" s="4" t="s">
        <v>18</v>
      </c>
      <c r="B16" s="4">
        <v>15</v>
      </c>
      <c r="C16" s="11">
        <f t="shared" si="0"/>
        <v>0.0006263048016701461</v>
      </c>
      <c r="D16" s="4">
        <v>6</v>
      </c>
      <c r="E16" s="11">
        <f t="shared" si="1"/>
        <v>0.0002611875326484416</v>
      </c>
    </row>
    <row r="17" spans="1:5" s="1" customFormat="1" ht="15">
      <c r="A17" s="3" t="s">
        <v>19</v>
      </c>
      <c r="B17" s="3">
        <v>393</v>
      </c>
      <c r="C17" s="12">
        <f t="shared" si="0"/>
        <v>0.016409185803757827</v>
      </c>
      <c r="D17" s="3">
        <v>1179</v>
      </c>
      <c r="E17" s="12">
        <f t="shared" si="1"/>
        <v>0.05132335016541877</v>
      </c>
    </row>
    <row r="18" spans="1:5" s="1" customFormat="1" ht="15">
      <c r="A18" s="4" t="s">
        <v>20</v>
      </c>
      <c r="B18" s="4">
        <v>162</v>
      </c>
      <c r="C18" s="11">
        <f t="shared" si="0"/>
        <v>0.006764091858037578</v>
      </c>
      <c r="D18" s="4">
        <v>26</v>
      </c>
      <c r="E18" s="11">
        <f t="shared" si="1"/>
        <v>0.0011318126414765802</v>
      </c>
    </row>
    <row r="19" spans="1:5" s="1" customFormat="1" ht="15">
      <c r="A19" s="3" t="s">
        <v>21</v>
      </c>
      <c r="B19" s="3">
        <v>703</v>
      </c>
      <c r="C19" s="12">
        <f t="shared" si="0"/>
        <v>0.029352818371607515</v>
      </c>
      <c r="D19" s="3">
        <v>4</v>
      </c>
      <c r="E19" s="12">
        <f t="shared" si="1"/>
        <v>0.00017412502176562773</v>
      </c>
    </row>
    <row r="20" spans="1:5" s="1" customFormat="1" ht="15">
      <c r="A20" s="4" t="s">
        <v>22</v>
      </c>
      <c r="B20" s="4">
        <v>497</v>
      </c>
      <c r="C20" s="11">
        <f t="shared" si="0"/>
        <v>0.020751565762004175</v>
      </c>
      <c r="D20" s="4">
        <v>139</v>
      </c>
      <c r="E20" s="11">
        <f t="shared" si="1"/>
        <v>0.006050844506355563</v>
      </c>
    </row>
    <row r="21" spans="1:5" s="1" customFormat="1" ht="15">
      <c r="A21" s="3" t="s">
        <v>23</v>
      </c>
      <c r="B21" s="3">
        <v>2026</v>
      </c>
      <c r="C21" s="12">
        <f t="shared" si="0"/>
        <v>0.08459290187891441</v>
      </c>
      <c r="D21" s="3">
        <v>1167</v>
      </c>
      <c r="E21" s="12">
        <f t="shared" si="1"/>
        <v>0.05080097510012189</v>
      </c>
    </row>
    <row r="22" spans="1:5" s="1" customFormat="1" ht="15">
      <c r="A22" s="4" t="s">
        <v>24</v>
      </c>
      <c r="B22" s="4">
        <v>1826</v>
      </c>
      <c r="C22" s="11">
        <f t="shared" si="0"/>
        <v>0.07624217118997913</v>
      </c>
      <c r="D22" s="4">
        <v>303</v>
      </c>
      <c r="E22" s="11">
        <f t="shared" si="1"/>
        <v>0.0131899703987463</v>
      </c>
    </row>
    <row r="23" spans="1:5" s="1" customFormat="1" ht="15">
      <c r="A23" s="3" t="s">
        <v>25</v>
      </c>
      <c r="B23" s="3">
        <v>114</v>
      </c>
      <c r="C23" s="12">
        <f t="shared" si="0"/>
        <v>0.004759916492693111</v>
      </c>
      <c r="D23" s="3">
        <v>136</v>
      </c>
      <c r="E23" s="12">
        <f t="shared" si="1"/>
        <v>0.005920250740031343</v>
      </c>
    </row>
    <row r="24" spans="1:5" s="1" customFormat="1" ht="15">
      <c r="A24" s="4" t="s">
        <v>26</v>
      </c>
      <c r="B24" s="4">
        <v>2526</v>
      </c>
      <c r="C24" s="11">
        <f t="shared" si="0"/>
        <v>0.10546972860125262</v>
      </c>
      <c r="D24" s="4"/>
      <c r="E24" s="11">
        <f t="shared" si="1"/>
        <v>0</v>
      </c>
    </row>
    <row r="25" spans="1:5" s="1" customFormat="1" ht="15">
      <c r="A25" s="3" t="s">
        <v>27</v>
      </c>
      <c r="B25" s="3">
        <v>3279</v>
      </c>
      <c r="C25" s="12">
        <f t="shared" si="0"/>
        <v>0.13691022964509394</v>
      </c>
      <c r="D25" s="3">
        <v>14043</v>
      </c>
      <c r="E25" s="12">
        <f t="shared" si="1"/>
        <v>0.6113094201636775</v>
      </c>
    </row>
    <row r="26" spans="1:5" s="1" customFormat="1" ht="15">
      <c r="A26" s="4" t="s">
        <v>28</v>
      </c>
      <c r="B26" s="4">
        <f>SUM(B4:B25)</f>
        <v>19599</v>
      </c>
      <c r="C26" s="11">
        <f t="shared" si="0"/>
        <v>0.8183298538622129</v>
      </c>
      <c r="D26" s="4">
        <f>SUM(D4:D25)</f>
        <v>17536</v>
      </c>
      <c r="E26" s="11">
        <f t="shared" si="1"/>
        <v>0.763364095420512</v>
      </c>
    </row>
    <row r="27" spans="1:5" s="1" customFormat="1" ht="15">
      <c r="A27" s="3" t="s">
        <v>29</v>
      </c>
      <c r="B27" s="3">
        <v>496</v>
      </c>
      <c r="C27" s="12">
        <f t="shared" si="0"/>
        <v>0.0207098121085595</v>
      </c>
      <c r="D27" s="3">
        <v>1720</v>
      </c>
      <c r="E27" s="12">
        <f t="shared" si="1"/>
        <v>0.07487375935921992</v>
      </c>
    </row>
    <row r="28" spans="1:5" s="1" customFormat="1" ht="15">
      <c r="A28" s="4" t="s">
        <v>30</v>
      </c>
      <c r="B28" s="4">
        <v>3855</v>
      </c>
      <c r="C28" s="11">
        <f t="shared" si="0"/>
        <v>0.16096033402922755</v>
      </c>
      <c r="D28" s="4">
        <v>3716</v>
      </c>
      <c r="E28" s="11">
        <f t="shared" si="1"/>
        <v>0.16176214522026816</v>
      </c>
    </row>
    <row r="29" spans="1:5" ht="15">
      <c r="A29" s="6" t="s">
        <v>31</v>
      </c>
      <c r="B29" s="6">
        <f>B28+B27+B26</f>
        <v>23950</v>
      </c>
      <c r="C29" s="6">
        <f>C28+C27+C26</f>
        <v>1</v>
      </c>
      <c r="D29" s="6">
        <f>D28+D27+D26</f>
        <v>22972</v>
      </c>
      <c r="E29" s="6">
        <f>E28+E27+E26</f>
        <v>1</v>
      </c>
    </row>
    <row r="31" spans="1:5" ht="43.5" customHeight="1">
      <c r="A31" s="7" t="s">
        <v>2</v>
      </c>
      <c r="B31" s="8"/>
      <c r="C31" s="8"/>
      <c r="D31" s="8"/>
      <c r="E31" s="8"/>
    </row>
  </sheetData>
  <sheetProtection/>
  <mergeCells count="5">
    <mergeCell ref="D2:E2"/>
    <mergeCell ref="A2:A3"/>
    <mergeCell ref="A1:E1"/>
    <mergeCell ref="A31:E31"/>
  </mergeCells>
  <printOptions/>
  <pageMargins left="0.7" right="0.7" top="0.75" bottom="0.75" header="0.3" footer="0.3"/>
  <pageSetup fitToHeight="0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LT</cp:lastModifiedBy>
  <cp:lastPrinted>2017-12-07T10:05:02Z</cp:lastPrinted>
  <dcterms:created xsi:type="dcterms:W3CDTF">2017-10-23T14:19:49Z</dcterms:created>
  <dcterms:modified xsi:type="dcterms:W3CDTF">2017-12-13T15:02:28Z</dcterms:modified>
  <cp:category/>
  <cp:version/>
  <cp:contentType/>
  <cp:contentStatus/>
</cp:coreProperties>
</file>